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6" windowHeight="11016" activeTab="3"/>
  </bookViews>
  <sheets>
    <sheet name="7 класс" sheetId="1" r:id="rId1"/>
    <sheet name="Служебный" sheetId="2" state="hidden" r:id="rId2"/>
    <sheet name="8 класс" sheetId="3" r:id="rId3"/>
    <sheet name="10 класс" sheetId="4" r:id="rId4"/>
  </sheets>
  <externalReferences>
    <externalReference r:id="rId5"/>
  </externalReferences>
  <definedNames>
    <definedName name="sexList">[1]Проверки!$B$1:$B$2</definedName>
    <definedName name="statusesList">[1]Проверки!$F$1:$F$3</definedName>
    <definedName name="yesNo">[1]Проверки!$C$1:$C$2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/>
  <c r="B91" l="1"/>
  <c r="C90"/>
  <c r="D90" l="1"/>
  <c r="E91" s="1"/>
  <c r="C91"/>
  <c r="D91" l="1"/>
</calcChain>
</file>

<file path=xl/sharedStrings.xml><?xml version="1.0" encoding="utf-8"?>
<sst xmlns="http://schemas.openxmlformats.org/spreadsheetml/2006/main" count="60232" uniqueCount="190">
  <si>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</si>
  <si>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</si>
  <si>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</si>
  <si>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</si>
  <si>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</si>
  <si>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</si>
  <si>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</si>
  <si>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</si>
  <si>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</si>
  <si>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</si>
  <si>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</si>
  <si>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</si>
  <si>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Победитель</t>
  </si>
  <si>
    <t>по предмету</t>
  </si>
  <si>
    <t>в возрастной группе</t>
  </si>
  <si>
    <t>класс</t>
  </si>
  <si>
    <t>Код</t>
  </si>
  <si>
    <t>Регион</t>
  </si>
  <si>
    <t>Республика Адыгея</t>
  </si>
  <si>
    <t xml:space="preserve">Республика Башкортостан 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</si>
  <si>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</si>
  <si>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</si>
  <si>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</si>
  <si>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</si>
  <si>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</si>
  <si>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</si>
  <si>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</si>
  <si>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</si>
  <si>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</si>
  <si>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</si>
  <si>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</si>
  <si>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</si>
  <si>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</si>
  <si>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 xml:space="preserve">Республика Татарстан </t>
  </si>
  <si>
    <t>Республика Тыва</t>
  </si>
  <si>
    <t>Удмуртская Республика</t>
  </si>
  <si>
    <t>Республика Хакасия</t>
  </si>
  <si>
    <t xml:space="preserve">Чеченская республика </t>
  </si>
  <si>
    <t>Чувашская Республика</t>
  </si>
  <si>
    <t>Алтайский край</t>
  </si>
  <si>
    <t xml:space="preserve">Краснодарский край </t>
  </si>
  <si>
    <t xml:space="preserve">Красноярский край </t>
  </si>
  <si>
    <t xml:space="preserve">Приморский край 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</si>
  <si>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</si>
  <si>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</si>
  <si>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</si>
  <si>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</si>
  <si>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</si>
  <si>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</si>
  <si>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</si>
  <si>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</si>
  <si>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 xml:space="preserve">Волгоградская область 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</si>
  <si>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</si>
  <si>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</si>
  <si>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</si>
  <si>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</si>
  <si>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</si>
  <si>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</si>
  <si>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</si>
  <si>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</si>
  <si>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</si>
  <si>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</si>
  <si>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</si>
  <si>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</si>
  <si>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</si>
  <si>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</si>
  <si>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</si>
  <si>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</si>
  <si>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</si>
  <si>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</si>
  <si>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</si>
  <si>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</si>
  <si>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</si>
  <si>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</si>
  <si>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</si>
  <si>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</si>
  <si>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</si>
  <si>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</si>
  <si>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</si>
  <si>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</si>
  <si>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</si>
  <si>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</si>
  <si>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</si>
  <si>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</si>
  <si>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</si>
  <si>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</si>
  <si>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</si>
  <si>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</si>
  <si>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</si>
  <si>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</si>
  <si>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</si>
  <si>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</si>
  <si>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</si>
  <si>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</si>
  <si>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</si>
  <si>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</si>
  <si>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</si>
  <si>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</si>
  <si>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</si>
  <si>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</si>
  <si>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</si>
  <si>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</si>
  <si>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</si>
  <si>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9-11</t>
  </si>
  <si>
    <t>9-10</t>
  </si>
  <si>
    <t>10-11</t>
  </si>
  <si>
    <t>9</t>
  </si>
  <si>
    <t>10</t>
  </si>
  <si>
    <t>11</t>
  </si>
  <si>
    <t>Возрастные группы</t>
  </si>
  <si>
    <t>Группа</t>
  </si>
  <si>
    <t>Тренировка</t>
  </si>
  <si>
    <t>Test</t>
  </si>
  <si>
    <t>Русский язык</t>
  </si>
  <si>
    <t>Russian</t>
  </si>
  <si>
    <t>Химия</t>
  </si>
  <si>
    <t>Chemistry</t>
  </si>
  <si>
    <t>Экономика</t>
  </si>
  <si>
    <t>Economy</t>
  </si>
  <si>
    <t>Физика</t>
  </si>
  <si>
    <t>Phisic</t>
  </si>
  <si>
    <t>Французский язык</t>
  </si>
  <si>
    <t>French</t>
  </si>
  <si>
    <t>Астрономия</t>
  </si>
  <si>
    <t>Astronomy</t>
  </si>
  <si>
    <t>История</t>
  </si>
  <si>
    <t>History</t>
  </si>
  <si>
    <t>Обществознание</t>
  </si>
  <si>
    <t>Politic</t>
  </si>
  <si>
    <t>Математика</t>
  </si>
  <si>
    <t>Mathematic</t>
  </si>
  <si>
    <t>Технология ТТ</t>
  </si>
  <si>
    <t>TechnologyTechnic</t>
  </si>
  <si>
    <t>Технология КД</t>
  </si>
  <si>
    <t>TechnologyHome</t>
  </si>
  <si>
    <t>Основы безопасности жизнедеятельности</t>
  </si>
  <si>
    <t>Safety</t>
  </si>
  <si>
    <t>Экология</t>
  </si>
  <si>
    <t>Ecology</t>
  </si>
  <si>
    <t>Информатика</t>
  </si>
  <si>
    <t>Informatic</t>
  </si>
  <si>
    <t>Литература</t>
  </si>
  <si>
    <t>Literature</t>
  </si>
  <si>
    <t>Биология</t>
  </si>
  <si>
    <t>Biology</t>
  </si>
  <si>
    <t>Испанский язык</t>
  </si>
  <si>
    <t>Spain</t>
  </si>
  <si>
    <t>Итальянский язык</t>
  </si>
  <si>
    <t>Italian</t>
  </si>
  <si>
    <t>Китайский язык</t>
  </si>
  <si>
    <t>Chinesean</t>
  </si>
  <si>
    <t>Немецкий язык</t>
  </si>
  <si>
    <t>Deutch</t>
  </si>
  <si>
    <t>Физическая культура</t>
  </si>
  <si>
    <t>PE</t>
  </si>
  <si>
    <t>Искусство (мировая художественная культура)</t>
  </si>
  <si>
    <t>Culture</t>
  </si>
  <si>
    <t>Право</t>
  </si>
  <si>
    <t>Law</t>
  </si>
  <si>
    <t>География</t>
  </si>
  <si>
    <t>Geography</t>
  </si>
  <si>
    <t>Английский язык</t>
  </si>
  <si>
    <t>English</t>
  </si>
  <si>
    <t>ОВЗ</t>
  </si>
  <si>
    <t>Имеются</t>
  </si>
  <si>
    <t>Не имеется</t>
  </si>
  <si>
    <t>Призёр</t>
  </si>
  <si>
    <t>Участник</t>
  </si>
  <si>
    <t>Max класс</t>
  </si>
  <si>
    <t>Муж.</t>
  </si>
  <si>
    <t>Жен.</t>
  </si>
  <si>
    <t>МО</t>
  </si>
  <si>
    <t>Является победителем/ призером 2021/22 уч.г.</t>
  </si>
  <si>
    <t>Результаты проведения муниципального этапа региональной олимпиады по краеведению 2022/23 уч.г.</t>
  </si>
  <si>
    <t>Николаевский район</t>
  </si>
  <si>
    <t>немецкий язык</t>
  </si>
  <si>
    <t>Иванов</t>
  </si>
  <si>
    <t>Илья</t>
  </si>
  <si>
    <t>Александрович</t>
  </si>
  <si>
    <t>м</t>
  </si>
  <si>
    <t>Муниципальное общеоразовательное учреждение Прасковьинская средняя школа</t>
  </si>
  <si>
    <t>участник</t>
  </si>
  <si>
    <t>Ванютин</t>
  </si>
  <si>
    <t>Вячеслав</t>
  </si>
  <si>
    <t>Русланович</t>
  </si>
  <si>
    <t>Буртаева</t>
  </si>
  <si>
    <t>Алена</t>
  </si>
  <si>
    <t>Юрьевна</t>
  </si>
  <si>
    <t>ж</t>
  </si>
  <si>
    <t>Муниципальное общеоразовательное учреждение Баевская средняя школа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</si>
</sst>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3" fillId="0" borderId="0" xfId="0" applyFont="1"/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quotePrefix="1" applyBorder="1"/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vertical="center"/>
      <protection locked="0" hidden="1"/>
    </xf>
    <xf numFmtId="0" fontId="2" fillId="2" borderId="3" xfId="0" applyFont="1" applyFill="1" applyBorder="1" applyAlignment="1" applyProtection="1">
      <alignment horizontal="left" vertical="center" wrapText="1"/>
      <protection locked="0" hidden="1"/>
    </xf>
    <xf numFmtId="0" fontId="2" fillId="2" borderId="13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  <xf numFmtId="14" fontId="2" fillId="2" borderId="11" xfId="0" applyNumberFormat="1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4" xfId="0" applyFont="1" applyFill="1" applyBorder="1" applyAlignment="1" applyProtection="1">
      <alignment vertical="center"/>
      <protection locked="0" hidden="1"/>
    </xf>
    <xf numFmtId="0" fontId="2" fillId="2" borderId="7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top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 hidden="1"/>
    </xf>
    <xf numFmtId="14" fontId="2" fillId="2" borderId="8" xfId="0" applyNumberFormat="1" applyFont="1" applyFill="1" applyBorder="1" applyAlignment="1" applyProtection="1">
      <alignment horizontal="center" vertical="center"/>
      <protection locked="0" hidden="1"/>
    </xf>
    <xf numFmtId="0" fontId="2" fillId="2" borderId="8" xfId="0" applyFont="1" applyFill="1" applyBorder="1" applyAlignment="1" applyProtection="1">
      <alignment horizontal="center" vertical="center" wrapText="1"/>
      <protection locked="0" hidden="1"/>
    </xf>
    <xf numFmtId="0" fontId="2" fillId="3" borderId="15" xfId="0" applyFont="1" applyFill="1" applyBorder="1" applyAlignment="1" applyProtection="1">
      <alignment horizontal="center" vertical="center"/>
      <protection locked="0" hidden="1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836D~1/AppData/Local/Temp/_tc/&#1042;&#1089;&#1054;&#1064;%202019/&#1069;&#1057;&#1059;/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  <cell r="C1" t="str">
            <v>Имеются</v>
          </cell>
          <cell r="F1" t="str">
            <v>Победитель</v>
          </cell>
        </row>
        <row r="2">
          <cell r="B2" t="str">
            <v>Мужской</v>
          </cell>
          <cell r="C2" t="str">
            <v>Не имеются</v>
          </cell>
          <cell r="F2" t="str">
            <v>Призер</v>
          </cell>
        </row>
        <row r="3">
          <cell r="F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06"/>
  <sheetViews>
    <sheetView zoomScale="64" zoomScaleNormal="64" workbookViewId="0">
      <pane xSplit="3" ySplit="6" topLeftCell="D7" activePane="bottomRight" state="frozen"/>
      <selection pane="topRight" activeCell="D1" sqref="D1"/>
      <selection pane="bottomLeft" activeCell="A7" sqref="A7"/>
      <selection pane="bottomRight" sqref="A1:XFD1048576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48" t="s">
        <v>173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50"/>
    </row>
    <row r="2" spans="1:12" ht="26.25" customHeight="1">
      <c r="D2" s="15" t="s">
        <v>171</v>
      </c>
      <c r="F2" s="5"/>
      <c r="G2" s="52" t="s">
        <v>174</v>
      </c>
      <c r="H2" s="52"/>
      <c r="I2" s="5"/>
    </row>
    <row r="3" spans="1:12">
      <c r="D3" s="15" t="s">
        <v>13</v>
      </c>
      <c r="E3" s="16"/>
      <c r="F3" s="17"/>
      <c r="G3" s="51" t="s">
        <v>175</v>
      </c>
      <c r="H3" s="51"/>
      <c r="I3" s="5"/>
    </row>
    <row r="4" spans="1:12">
      <c r="D4" s="15" t="s">
        <v>14</v>
      </c>
      <c r="E4" s="15"/>
      <c r="F4" s="15"/>
      <c r="G4" s="41">
        <v>7</v>
      </c>
      <c r="H4" s="40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5" t="s">
        <v>0</v>
      </c>
      <c r="B6" s="36" t="s">
        <v>1</v>
      </c>
      <c r="C6" s="36" t="s">
        <v>2</v>
      </c>
      <c r="D6" s="36" t="s">
        <v>3</v>
      </c>
      <c r="E6" s="36" t="s">
        <v>4</v>
      </c>
      <c r="F6" s="36" t="s">
        <v>5</v>
      </c>
      <c r="G6" s="36" t="s">
        <v>6</v>
      </c>
      <c r="H6" s="37" t="s">
        <v>7</v>
      </c>
      <c r="I6" s="36" t="s">
        <v>8</v>
      </c>
      <c r="J6" s="36" t="s">
        <v>9</v>
      </c>
      <c r="K6" s="36" t="s">
        <v>10</v>
      </c>
      <c r="L6" s="38" t="s">
        <v>172</v>
      </c>
    </row>
    <row r="7" spans="1:12" s="47" customFormat="1" ht="46.8">
      <c r="A7" s="43" t="s">
        <v>176</v>
      </c>
      <c r="B7" s="34" t="s">
        <v>177</v>
      </c>
      <c r="C7" s="34" t="s">
        <v>178</v>
      </c>
      <c r="D7" s="34" t="s">
        <v>179</v>
      </c>
      <c r="E7" s="44">
        <v>40261</v>
      </c>
      <c r="F7" s="34" t="s">
        <v>11</v>
      </c>
      <c r="G7" s="34" t="s">
        <v>165</v>
      </c>
      <c r="H7" s="45" t="s">
        <v>180</v>
      </c>
      <c r="I7" s="34">
        <v>7</v>
      </c>
      <c r="J7" s="34" t="s">
        <v>181</v>
      </c>
      <c r="K7" s="34">
        <v>18</v>
      </c>
      <c r="L7" s="46"/>
    </row>
    <row r="8" spans="1:12">
      <c r="A8" s="33"/>
      <c r="B8" s="21"/>
      <c r="C8" s="21"/>
      <c r="D8" s="22"/>
      <c r="E8" s="23"/>
      <c r="F8" s="24" t="s">
        <v>11</v>
      </c>
      <c r="G8" s="24" t="s">
        <v>165</v>
      </c>
      <c r="H8" s="25"/>
      <c r="I8" s="24"/>
      <c r="J8" s="24"/>
      <c r="K8" s="24"/>
      <c r="L8" s="39"/>
    </row>
    <row r="9" spans="1:12">
      <c r="A9" s="33"/>
      <c r="B9" s="21"/>
      <c r="C9" s="21"/>
      <c r="D9" s="22"/>
      <c r="E9" s="23"/>
      <c r="F9" s="24" t="s">
        <v>11</v>
      </c>
      <c r="G9" s="24" t="s">
        <v>165</v>
      </c>
      <c r="H9" s="25"/>
      <c r="I9" s="24"/>
      <c r="J9" s="24"/>
      <c r="K9" s="24"/>
      <c r="L9" s="39"/>
    </row>
    <row r="10" spans="1:12">
      <c r="A10" s="33"/>
      <c r="B10" s="21"/>
      <c r="C10" s="21"/>
      <c r="D10" s="22"/>
      <c r="E10" s="23"/>
      <c r="F10" s="24" t="s">
        <v>11</v>
      </c>
      <c r="G10" s="24" t="s">
        <v>165</v>
      </c>
      <c r="H10" s="25"/>
      <c r="I10" s="24"/>
      <c r="J10" s="24"/>
      <c r="K10" s="24"/>
      <c r="L10" s="39"/>
    </row>
    <row r="11" spans="1:12">
      <c r="A11" s="33"/>
      <c r="B11" s="21"/>
      <c r="C11" s="21"/>
      <c r="D11" s="22"/>
      <c r="E11" s="23"/>
      <c r="F11" s="24" t="s">
        <v>11</v>
      </c>
      <c r="G11" s="24" t="s">
        <v>165</v>
      </c>
      <c r="H11" s="25"/>
      <c r="I11" s="24"/>
      <c r="J11" s="24"/>
      <c r="K11" s="24"/>
      <c r="L11" s="39"/>
    </row>
    <row r="12" spans="1:12">
      <c r="A12" s="33"/>
      <c r="B12" s="21"/>
      <c r="C12" s="21"/>
      <c r="D12" s="22"/>
      <c r="E12" s="23"/>
      <c r="F12" s="24" t="s">
        <v>11</v>
      </c>
      <c r="G12" s="24" t="s">
        <v>165</v>
      </c>
      <c r="H12" s="25"/>
      <c r="I12" s="24"/>
      <c r="J12" s="24"/>
      <c r="K12" s="24"/>
      <c r="L12" s="39"/>
    </row>
    <row r="13" spans="1:12">
      <c r="A13" s="33"/>
      <c r="B13" s="21"/>
      <c r="C13" s="21"/>
      <c r="D13" s="22"/>
      <c r="E13" s="23"/>
      <c r="F13" s="24" t="s">
        <v>11</v>
      </c>
      <c r="G13" s="24" t="s">
        <v>165</v>
      </c>
      <c r="H13" s="25"/>
      <c r="I13" s="24"/>
      <c r="J13" s="24"/>
      <c r="K13" s="24"/>
      <c r="L13" s="39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39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39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39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39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39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39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39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39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39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39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39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39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39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39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39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39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39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3:H3"/>
    <mergeCell ref="G2:H2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scale="65" orientation="landscape" horizontalDpi="300" verticalDpi="300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2000000}">
          <x14:formula1>
            <xm:f>Служебный!$E$32:$E$33</xm:f>
          </x14:formula1>
          <xm:sqref>G7:G10006</xm:sqref>
        </x14:dataValidation>
        <x14:dataValidation type="list" allowBlank="1" showInputMessage="1" showErrorMessage="1" xr:uid="{00000000-0002-0000-0000-000003000000}">
          <x14:formula1>
            <xm:f>Служебный!$G$31:$G$32</xm:f>
          </x14:formula1>
          <xm:sqref>D7:D10006</xm:sqref>
        </x14:dataValidation>
        <x14:dataValidation type="list" allowBlank="1" showInputMessage="1" showErrorMessage="1" xr:uid="{00000000-0002-0000-0000-000006000000}">
          <x14:formula1>
            <xm:f>Служебный!$E$35:$E$36</xm:f>
          </x14:formula1>
          <xm:sqref>L7:L10006</xm:sqref>
        </x14:dataValidation>
        <x14:dataValidation type="list" allowBlank="1" showInputMessage="1" showErrorMessage="1" xr:uid="{00000000-0002-0000-0000-000005000000}">
          <x14:formula1>
            <xm:f>Служебный!E$35:E$37</xm:f>
          </x14:formula1>
          <xm:sqref>J7:J10006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4.4"/>
  <cols>
    <col min="2" max="2" width="36.88671875" bestFit="1" customWidth="1"/>
    <col min="3" max="3" width="20.109375" customWidth="1"/>
    <col min="6" max="6" width="44.88671875" bestFit="1" customWidth="1"/>
  </cols>
  <sheetData>
    <row r="1" spans="1:10" ht="15" thickBot="1">
      <c r="A1" s="6" t="s">
        <v>16</v>
      </c>
      <c r="B1" s="7" t="s">
        <v>17</v>
      </c>
      <c r="C1" s="7"/>
      <c r="D1" s="8"/>
      <c r="H1" s="53" t="s">
        <v>109</v>
      </c>
      <c r="I1" s="53"/>
    </row>
    <row r="2" spans="1:10">
      <c r="A2" s="9">
        <v>1</v>
      </c>
      <c r="B2" s="10" t="s">
        <v>18</v>
      </c>
      <c r="C2" s="10"/>
      <c r="E2" t="s">
        <v>112</v>
      </c>
      <c r="F2" t="s">
        <v>111</v>
      </c>
      <c r="H2" s="12" t="s">
        <v>16</v>
      </c>
      <c r="I2" s="12" t="s">
        <v>110</v>
      </c>
    </row>
    <row r="3" spans="1:10">
      <c r="A3" s="11">
        <v>2</v>
      </c>
      <c r="B3" s="12" t="s">
        <v>19</v>
      </c>
      <c r="C3" s="12"/>
      <c r="E3" t="s">
        <v>114</v>
      </c>
      <c r="F3" t="s">
        <v>113</v>
      </c>
      <c r="H3" s="12">
        <v>9</v>
      </c>
      <c r="I3" s="18" t="s">
        <v>106</v>
      </c>
      <c r="J3">
        <v>9</v>
      </c>
    </row>
    <row r="4" spans="1:10">
      <c r="A4" s="11">
        <v>3</v>
      </c>
      <c r="B4" s="12" t="s">
        <v>20</v>
      </c>
      <c r="C4" s="12"/>
      <c r="E4" t="s">
        <v>116</v>
      </c>
      <c r="F4" t="s">
        <v>115</v>
      </c>
      <c r="H4" s="12">
        <v>10</v>
      </c>
      <c r="I4" s="18" t="s">
        <v>107</v>
      </c>
      <c r="J4">
        <v>10</v>
      </c>
    </row>
    <row r="5" spans="1:10">
      <c r="A5" s="11">
        <v>4</v>
      </c>
      <c r="B5" s="12" t="s">
        <v>21</v>
      </c>
      <c r="C5" s="12"/>
      <c r="E5" t="s">
        <v>118</v>
      </c>
      <c r="F5" t="s">
        <v>117</v>
      </c>
      <c r="H5" s="12">
        <v>11</v>
      </c>
      <c r="I5" s="18" t="s">
        <v>108</v>
      </c>
      <c r="J5">
        <v>11</v>
      </c>
    </row>
    <row r="6" spans="1:10">
      <c r="A6" s="11">
        <v>5</v>
      </c>
      <c r="B6" s="12" t="s">
        <v>22</v>
      </c>
      <c r="C6" s="12"/>
      <c r="E6" t="s">
        <v>120</v>
      </c>
      <c r="F6" t="s">
        <v>119</v>
      </c>
      <c r="H6" s="12">
        <v>911</v>
      </c>
      <c r="I6" s="12" t="s">
        <v>103</v>
      </c>
      <c r="J6">
        <v>11</v>
      </c>
    </row>
    <row r="7" spans="1:10">
      <c r="A7" s="11">
        <v>6</v>
      </c>
      <c r="B7" s="12" t="s">
        <v>23</v>
      </c>
      <c r="C7" s="12"/>
      <c r="E7" t="s">
        <v>122</v>
      </c>
      <c r="F7" t="s">
        <v>121</v>
      </c>
      <c r="H7" s="12">
        <v>910</v>
      </c>
      <c r="I7" s="12" t="s">
        <v>104</v>
      </c>
      <c r="J7">
        <v>10</v>
      </c>
    </row>
    <row r="8" spans="1:10">
      <c r="A8" s="11">
        <v>7</v>
      </c>
      <c r="B8" s="12" t="s">
        <v>24</v>
      </c>
      <c r="C8" s="12"/>
      <c r="E8" t="s">
        <v>124</v>
      </c>
      <c r="F8" t="s">
        <v>123</v>
      </c>
      <c r="H8" s="12">
        <v>1011</v>
      </c>
      <c r="I8" s="12" t="s">
        <v>105</v>
      </c>
      <c r="J8">
        <v>11</v>
      </c>
    </row>
    <row r="9" spans="1:10">
      <c r="A9" s="11">
        <v>8</v>
      </c>
      <c r="B9" s="12" t="s">
        <v>25</v>
      </c>
      <c r="C9" s="12"/>
      <c r="E9" t="s">
        <v>126</v>
      </c>
      <c r="F9" t="s">
        <v>125</v>
      </c>
    </row>
    <row r="10" spans="1:10">
      <c r="A10" s="11">
        <v>9</v>
      </c>
      <c r="B10" s="12" t="s">
        <v>26</v>
      </c>
      <c r="C10" s="12"/>
      <c r="E10" t="s">
        <v>128</v>
      </c>
      <c r="F10" t="s">
        <v>127</v>
      </c>
    </row>
    <row r="11" spans="1:10">
      <c r="A11" s="11">
        <v>10</v>
      </c>
      <c r="B11" s="12" t="s">
        <v>27</v>
      </c>
      <c r="C11" s="12"/>
      <c r="E11" t="s">
        <v>130</v>
      </c>
      <c r="F11" t="s">
        <v>129</v>
      </c>
    </row>
    <row r="12" spans="1:10">
      <c r="A12" s="11">
        <v>11</v>
      </c>
      <c r="B12" s="12" t="s">
        <v>28</v>
      </c>
      <c r="C12" s="12"/>
      <c r="E12" t="s">
        <v>132</v>
      </c>
      <c r="F12" t="s">
        <v>131</v>
      </c>
    </row>
    <row r="13" spans="1:10">
      <c r="A13" s="11">
        <v>12</v>
      </c>
      <c r="B13" s="12" t="s">
        <v>29</v>
      </c>
      <c r="C13" s="12"/>
      <c r="E13" t="s">
        <v>134</v>
      </c>
      <c r="F13" t="s">
        <v>133</v>
      </c>
    </row>
    <row r="14" spans="1:10">
      <c r="A14" s="11">
        <v>13</v>
      </c>
      <c r="B14" s="12" t="s">
        <v>30</v>
      </c>
      <c r="C14" s="12"/>
      <c r="E14" t="s">
        <v>136</v>
      </c>
      <c r="F14" t="s">
        <v>135</v>
      </c>
    </row>
    <row r="15" spans="1:10">
      <c r="A15" s="11">
        <v>14</v>
      </c>
      <c r="B15" s="12" t="s">
        <v>31</v>
      </c>
      <c r="C15" s="12"/>
      <c r="E15" t="s">
        <v>138</v>
      </c>
      <c r="F15" t="s">
        <v>137</v>
      </c>
    </row>
    <row r="16" spans="1:10">
      <c r="A16" s="11">
        <v>15</v>
      </c>
      <c r="B16" s="12" t="s">
        <v>32</v>
      </c>
      <c r="C16" s="12"/>
      <c r="E16" t="s">
        <v>140</v>
      </c>
      <c r="F16" t="s">
        <v>139</v>
      </c>
    </row>
    <row r="17" spans="1:7">
      <c r="A17" s="11">
        <v>16</v>
      </c>
      <c r="B17" s="12" t="s">
        <v>33</v>
      </c>
      <c r="C17" s="12"/>
      <c r="E17" t="s">
        <v>142</v>
      </c>
      <c r="F17" t="s">
        <v>141</v>
      </c>
    </row>
    <row r="18" spans="1:7">
      <c r="A18" s="11">
        <v>17</v>
      </c>
      <c r="B18" s="12" t="s">
        <v>34</v>
      </c>
      <c r="C18" s="12"/>
      <c r="E18" t="s">
        <v>144</v>
      </c>
      <c r="F18" t="s">
        <v>143</v>
      </c>
    </row>
    <row r="19" spans="1:7">
      <c r="A19" s="11">
        <v>18</v>
      </c>
      <c r="B19" s="12" t="s">
        <v>35</v>
      </c>
      <c r="C19" s="12"/>
      <c r="E19" t="s">
        <v>146</v>
      </c>
      <c r="F19" t="s">
        <v>145</v>
      </c>
    </row>
    <row r="20" spans="1:7">
      <c r="A20" s="11">
        <v>19</v>
      </c>
      <c r="B20" s="12" t="s">
        <v>36</v>
      </c>
      <c r="C20" s="12"/>
      <c r="E20" t="s">
        <v>148</v>
      </c>
      <c r="F20" t="s">
        <v>147</v>
      </c>
    </row>
    <row r="21" spans="1:7">
      <c r="A21" s="11">
        <v>20</v>
      </c>
      <c r="B21" s="12" t="s">
        <v>37</v>
      </c>
      <c r="C21" s="12"/>
      <c r="E21" t="s">
        <v>150</v>
      </c>
      <c r="F21" t="s">
        <v>149</v>
      </c>
    </row>
    <row r="22" spans="1:7">
      <c r="A22" s="11">
        <v>21</v>
      </c>
      <c r="B22" s="12" t="s">
        <v>38</v>
      </c>
      <c r="C22" s="12"/>
      <c r="E22" t="s">
        <v>152</v>
      </c>
      <c r="F22" t="s">
        <v>151</v>
      </c>
    </row>
    <row r="23" spans="1:7">
      <c r="A23" s="11">
        <v>22</v>
      </c>
      <c r="B23" s="12" t="s">
        <v>39</v>
      </c>
      <c r="C23" s="12"/>
      <c r="E23" t="s">
        <v>154</v>
      </c>
      <c r="F23" t="s">
        <v>153</v>
      </c>
    </row>
    <row r="24" spans="1:7">
      <c r="A24" s="11">
        <v>23</v>
      </c>
      <c r="B24" s="12" t="s">
        <v>40</v>
      </c>
      <c r="C24" s="12"/>
      <c r="E24" t="s">
        <v>156</v>
      </c>
      <c r="F24" t="s">
        <v>155</v>
      </c>
    </row>
    <row r="25" spans="1:7">
      <c r="A25" s="11">
        <v>24</v>
      </c>
      <c r="B25" s="12" t="s">
        <v>41</v>
      </c>
      <c r="C25" s="12"/>
      <c r="E25" t="s">
        <v>158</v>
      </c>
      <c r="F25" t="s">
        <v>157</v>
      </c>
    </row>
    <row r="26" spans="1:7">
      <c r="A26" s="11">
        <v>25</v>
      </c>
      <c r="B26" s="12" t="s">
        <v>42</v>
      </c>
      <c r="C26" s="12"/>
      <c r="E26" t="s">
        <v>160</v>
      </c>
      <c r="F26" t="s">
        <v>159</v>
      </c>
    </row>
    <row r="27" spans="1:7">
      <c r="A27" s="11">
        <v>26</v>
      </c>
      <c r="B27" s="12" t="s">
        <v>43</v>
      </c>
      <c r="C27" s="12"/>
      <c r="E27" t="s">
        <v>162</v>
      </c>
      <c r="F27" t="s">
        <v>161</v>
      </c>
    </row>
    <row r="28" spans="1:7">
      <c r="A28" s="11">
        <v>27</v>
      </c>
      <c r="B28" s="12" t="s">
        <v>44</v>
      </c>
      <c r="C28" s="12"/>
    </row>
    <row r="29" spans="1:7">
      <c r="A29" s="11">
        <v>28</v>
      </c>
      <c r="B29" s="12" t="s">
        <v>45</v>
      </c>
      <c r="C29" s="12"/>
    </row>
    <row r="30" spans="1:7">
      <c r="A30" s="11">
        <v>29</v>
      </c>
      <c r="B30" s="12" t="s">
        <v>46</v>
      </c>
      <c r="C30" s="12"/>
    </row>
    <row r="31" spans="1:7">
      <c r="A31" s="11">
        <v>30</v>
      </c>
      <c r="B31" s="12" t="s">
        <v>47</v>
      </c>
      <c r="C31" s="12"/>
      <c r="E31" t="s">
        <v>163</v>
      </c>
      <c r="G31" t="s">
        <v>169</v>
      </c>
    </row>
    <row r="32" spans="1:7">
      <c r="A32" s="11">
        <v>31</v>
      </c>
      <c r="B32" s="12" t="s">
        <v>48</v>
      </c>
      <c r="C32" s="12"/>
      <c r="E32" t="s">
        <v>164</v>
      </c>
      <c r="G32" t="s">
        <v>170</v>
      </c>
    </row>
    <row r="33" spans="1:5">
      <c r="A33" s="11">
        <v>32</v>
      </c>
      <c r="B33" s="12" t="s">
        <v>49</v>
      </c>
      <c r="C33" s="12"/>
      <c r="E33" t="s">
        <v>165</v>
      </c>
    </row>
    <row r="34" spans="1:5">
      <c r="A34" s="11">
        <v>33</v>
      </c>
      <c r="B34" s="12" t="s">
        <v>50</v>
      </c>
      <c r="C34" s="12"/>
    </row>
    <row r="35" spans="1:5">
      <c r="A35" s="11">
        <v>34</v>
      </c>
      <c r="B35" s="12" t="s">
        <v>51</v>
      </c>
      <c r="C35" s="12"/>
      <c r="E35" t="s">
        <v>12</v>
      </c>
    </row>
    <row r="36" spans="1:5">
      <c r="A36" s="11">
        <v>35</v>
      </c>
      <c r="B36" s="12" t="s">
        <v>52</v>
      </c>
      <c r="C36" s="12"/>
      <c r="E36" t="s">
        <v>166</v>
      </c>
    </row>
    <row r="37" spans="1:5">
      <c r="A37" s="11">
        <v>36</v>
      </c>
      <c r="B37" s="12" t="s">
        <v>53</v>
      </c>
      <c r="C37" s="12"/>
      <c r="E37" t="s">
        <v>167</v>
      </c>
    </row>
    <row r="38" spans="1:5">
      <c r="A38" s="11">
        <v>37</v>
      </c>
      <c r="B38" s="12" t="s">
        <v>54</v>
      </c>
      <c r="C38" s="12"/>
    </row>
    <row r="39" spans="1:5">
      <c r="A39" s="11">
        <v>38</v>
      </c>
      <c r="B39" s="12" t="s">
        <v>55</v>
      </c>
      <c r="C39" s="12"/>
    </row>
    <row r="40" spans="1:5">
      <c r="A40" s="11">
        <v>39</v>
      </c>
      <c r="B40" s="12" t="s">
        <v>56</v>
      </c>
      <c r="C40" s="12"/>
    </row>
    <row r="41" spans="1:5">
      <c r="A41" s="11">
        <v>40</v>
      </c>
      <c r="B41" s="12" t="s">
        <v>57</v>
      </c>
      <c r="C41" s="12"/>
    </row>
    <row r="42" spans="1:5">
      <c r="A42" s="11">
        <v>41</v>
      </c>
      <c r="B42" s="12" t="s">
        <v>58</v>
      </c>
      <c r="C42" s="12"/>
    </row>
    <row r="43" spans="1:5">
      <c r="A43" s="11">
        <v>42</v>
      </c>
      <c r="B43" s="12" t="s">
        <v>59</v>
      </c>
      <c r="C43" s="12"/>
    </row>
    <row r="44" spans="1:5">
      <c r="A44" s="11">
        <v>43</v>
      </c>
      <c r="B44" s="12" t="s">
        <v>60</v>
      </c>
      <c r="C44" s="12"/>
    </row>
    <row r="45" spans="1:5">
      <c r="A45" s="11">
        <v>44</v>
      </c>
      <c r="B45" s="12" t="s">
        <v>61</v>
      </c>
      <c r="C45" s="12"/>
    </row>
    <row r="46" spans="1:5">
      <c r="A46" s="11">
        <v>45</v>
      </c>
      <c r="B46" s="12" t="s">
        <v>62</v>
      </c>
      <c r="C46" s="12"/>
    </row>
    <row r="47" spans="1:5">
      <c r="A47" s="11">
        <v>46</v>
      </c>
      <c r="B47" s="12" t="s">
        <v>63</v>
      </c>
      <c r="C47" s="12"/>
    </row>
    <row r="48" spans="1:5">
      <c r="A48" s="11">
        <v>47</v>
      </c>
      <c r="B48" s="12" t="s">
        <v>64</v>
      </c>
      <c r="C48" s="12"/>
    </row>
    <row r="49" spans="1:3">
      <c r="A49" s="11">
        <v>48</v>
      </c>
      <c r="B49" s="12" t="s">
        <v>65</v>
      </c>
      <c r="C49" s="12"/>
    </row>
    <row r="50" spans="1:3">
      <c r="A50" s="11">
        <v>49</v>
      </c>
      <c r="B50" s="12" t="s">
        <v>66</v>
      </c>
      <c r="C50" s="12"/>
    </row>
    <row r="51" spans="1:3">
      <c r="A51" s="11">
        <v>50</v>
      </c>
      <c r="B51" s="12" t="s">
        <v>67</v>
      </c>
      <c r="C51" s="12"/>
    </row>
    <row r="52" spans="1:3">
      <c r="A52" s="11">
        <v>51</v>
      </c>
      <c r="B52" s="12" t="s">
        <v>68</v>
      </c>
      <c r="C52" s="12"/>
    </row>
    <row r="53" spans="1:3">
      <c r="A53" s="11">
        <v>52</v>
      </c>
      <c r="B53" s="12" t="s">
        <v>69</v>
      </c>
      <c r="C53" s="12"/>
    </row>
    <row r="54" spans="1:3">
      <c r="A54" s="11">
        <v>53</v>
      </c>
      <c r="B54" s="12" t="s">
        <v>70</v>
      </c>
      <c r="C54" s="12"/>
    </row>
    <row r="55" spans="1:3">
      <c r="A55" s="11">
        <v>54</v>
      </c>
      <c r="B55" s="12" t="s">
        <v>71</v>
      </c>
      <c r="C55" s="12"/>
    </row>
    <row r="56" spans="1:3">
      <c r="A56" s="11">
        <v>55</v>
      </c>
      <c r="B56" s="12" t="s">
        <v>72</v>
      </c>
      <c r="C56" s="12"/>
    </row>
    <row r="57" spans="1:3">
      <c r="A57" s="11">
        <v>56</v>
      </c>
      <c r="B57" s="12" t="s">
        <v>73</v>
      </c>
      <c r="C57" s="12"/>
    </row>
    <row r="58" spans="1:3">
      <c r="A58" s="11">
        <v>57</v>
      </c>
      <c r="B58" s="12" t="s">
        <v>74</v>
      </c>
      <c r="C58" s="12"/>
    </row>
    <row r="59" spans="1:3">
      <c r="A59" s="11">
        <v>58</v>
      </c>
      <c r="B59" s="12" t="s">
        <v>75</v>
      </c>
      <c r="C59" s="12"/>
    </row>
    <row r="60" spans="1:3">
      <c r="A60" s="11">
        <v>59</v>
      </c>
      <c r="B60" s="12" t="s">
        <v>76</v>
      </c>
      <c r="C60" s="12"/>
    </row>
    <row r="61" spans="1:3">
      <c r="A61" s="11">
        <v>60</v>
      </c>
      <c r="B61" s="12" t="s">
        <v>77</v>
      </c>
      <c r="C61" s="12"/>
    </row>
    <row r="62" spans="1:3">
      <c r="A62" s="11">
        <v>61</v>
      </c>
      <c r="B62" s="12" t="s">
        <v>78</v>
      </c>
      <c r="C62" s="12"/>
    </row>
    <row r="63" spans="1:3">
      <c r="A63" s="11">
        <v>62</v>
      </c>
      <c r="B63" s="12" t="s">
        <v>79</v>
      </c>
      <c r="C63" s="12"/>
    </row>
    <row r="64" spans="1:3">
      <c r="A64" s="11">
        <v>63</v>
      </c>
      <c r="B64" s="12" t="s">
        <v>80</v>
      </c>
      <c r="C64" s="12"/>
    </row>
    <row r="65" spans="1:3">
      <c r="A65" s="11">
        <v>64</v>
      </c>
      <c r="B65" s="12" t="s">
        <v>81</v>
      </c>
      <c r="C65" s="12"/>
    </row>
    <row r="66" spans="1:3">
      <c r="A66" s="11">
        <v>65</v>
      </c>
      <c r="B66" s="12" t="s">
        <v>82</v>
      </c>
      <c r="C66" s="12"/>
    </row>
    <row r="67" spans="1:3">
      <c r="A67" s="11">
        <v>66</v>
      </c>
      <c r="B67" s="12" t="s">
        <v>83</v>
      </c>
      <c r="C67" s="12"/>
    </row>
    <row r="68" spans="1:3">
      <c r="A68" s="11">
        <v>67</v>
      </c>
      <c r="B68" s="12" t="s">
        <v>84</v>
      </c>
      <c r="C68" s="12"/>
    </row>
    <row r="69" spans="1:3">
      <c r="A69" s="11">
        <v>68</v>
      </c>
      <c r="B69" s="12" t="s">
        <v>85</v>
      </c>
      <c r="C69" s="12"/>
    </row>
    <row r="70" spans="1:3">
      <c r="A70" s="11">
        <v>69</v>
      </c>
      <c r="B70" s="12" t="s">
        <v>86</v>
      </c>
      <c r="C70" s="12"/>
    </row>
    <row r="71" spans="1:3">
      <c r="A71" s="11">
        <v>70</v>
      </c>
      <c r="B71" s="12" t="s">
        <v>87</v>
      </c>
      <c r="C71" s="12"/>
    </row>
    <row r="72" spans="1:3">
      <c r="A72" s="11">
        <v>71</v>
      </c>
      <c r="B72" s="12" t="s">
        <v>88</v>
      </c>
      <c r="C72" s="12"/>
    </row>
    <row r="73" spans="1:3">
      <c r="A73" s="11">
        <v>72</v>
      </c>
      <c r="B73" s="12" t="s">
        <v>89</v>
      </c>
      <c r="C73" s="12"/>
    </row>
    <row r="74" spans="1:3">
      <c r="A74" s="11">
        <v>73</v>
      </c>
      <c r="B74" s="12" t="s">
        <v>90</v>
      </c>
      <c r="C74" s="12"/>
    </row>
    <row r="75" spans="1:3">
      <c r="A75" s="11">
        <v>74</v>
      </c>
      <c r="B75" s="12" t="s">
        <v>91</v>
      </c>
      <c r="C75" s="12"/>
    </row>
    <row r="76" spans="1:3">
      <c r="A76" s="11">
        <v>75</v>
      </c>
      <c r="B76" s="12" t="s">
        <v>92</v>
      </c>
      <c r="C76" s="12"/>
    </row>
    <row r="77" spans="1:3">
      <c r="A77" s="11">
        <v>76</v>
      </c>
      <c r="B77" s="12" t="s">
        <v>93</v>
      </c>
      <c r="C77" s="12"/>
    </row>
    <row r="78" spans="1:3">
      <c r="A78" s="11">
        <v>77</v>
      </c>
      <c r="B78" s="12" t="s">
        <v>94</v>
      </c>
      <c r="C78" s="12"/>
    </row>
    <row r="79" spans="1:3">
      <c r="A79" s="11">
        <v>78</v>
      </c>
      <c r="B79" s="12" t="s">
        <v>95</v>
      </c>
      <c r="C79" s="12"/>
    </row>
    <row r="80" spans="1:3">
      <c r="A80" s="11">
        <v>79</v>
      </c>
      <c r="B80" s="12" t="s">
        <v>96</v>
      </c>
      <c r="C80" s="12"/>
    </row>
    <row r="81" spans="1:5">
      <c r="A81" s="11">
        <v>82</v>
      </c>
      <c r="B81" s="12" t="s">
        <v>97</v>
      </c>
      <c r="C81" s="12"/>
    </row>
    <row r="82" spans="1:5">
      <c r="A82" s="11">
        <v>83</v>
      </c>
      <c r="B82" s="12" t="s">
        <v>98</v>
      </c>
      <c r="C82" s="12"/>
    </row>
    <row r="83" spans="1:5">
      <c r="A83" s="11">
        <v>86</v>
      </c>
      <c r="B83" s="12" t="s">
        <v>99</v>
      </c>
      <c r="C83" s="12"/>
    </row>
    <row r="84" spans="1:5">
      <c r="A84" s="11">
        <v>87</v>
      </c>
      <c r="B84" s="12" t="s">
        <v>100</v>
      </c>
      <c r="C84" s="12"/>
    </row>
    <row r="85" spans="1:5">
      <c r="A85" s="11">
        <v>89</v>
      </c>
      <c r="B85" s="12" t="s">
        <v>101</v>
      </c>
      <c r="C85" s="12"/>
    </row>
    <row r="86" spans="1:5" ht="15" thickBot="1">
      <c r="A86" s="13">
        <v>92</v>
      </c>
      <c r="B86" s="14" t="s">
        <v>102</v>
      </c>
      <c r="C86" s="14"/>
    </row>
    <row r="90" spans="1:5">
      <c r="B90" t="str">
        <f ca="1">MID(LEFT(CELL("имяфайла"),FIND(".xls",CELL("имяфайла"))-1),FIND("[",LEFT(CELL("имяфайла"),FIND(".xls",CELL("имяфайла"))-1))+1,100)</f>
        <v>Немецкий язык</v>
      </c>
      <c r="C90" t="e">
        <f ca="1">MID(B90,4,FIND("_",B90,4)-4)</f>
        <v>#VALUE!</v>
      </c>
      <c r="D90" t="e">
        <f ca="1">VALUE(RIGHT(B90,LEN(B90)-LEN(C90)-4))</f>
        <v>#VALUE!</v>
      </c>
      <c r="E90" t="s">
        <v>168</v>
      </c>
    </row>
    <row r="91" spans="1:5" ht="25.2">
      <c r="B91" s="19" t="str">
        <f ca="1">IF(ISERR(VLOOKUP(VALUE(LEFT($B$90,2)),$A$2:$B$86,2,FALSE)),"Субъект РФ",VLOOKUP(VALUE(LEFT($B$90,2)),$A$2:$B$86,2,FALSE))</f>
        <v>Субъект РФ</v>
      </c>
      <c r="C91" s="20" t="e">
        <f ca="1">IF(ISNA(VLOOKUP(C90,$E$2:$F$27,2,FALSE)),"???",VLOOKUP(C90,$E$2:$F$27,2,FALSE))</f>
        <v>#VALUE!</v>
      </c>
      <c r="D91" s="20" t="e">
        <f ca="1">IF(ISNA(VLOOKUP($D$90,$H$3:$I$8,2,FALSE)),"???",VLOOKUP($D$90,$H$3:$I$8,2,FALSE))</f>
        <v>#VALUE!</v>
      </c>
      <c r="E91" s="20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006"/>
  <sheetViews>
    <sheetView view="pageBreakPreview" zoomScale="60" workbookViewId="0">
      <selection sqref="A1:XFD1048576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48" t="s">
        <v>173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50"/>
    </row>
    <row r="2" spans="1:12" ht="26.25" customHeight="1">
      <c r="D2" s="15" t="s">
        <v>171</v>
      </c>
      <c r="F2" s="5"/>
      <c r="G2" s="52" t="s">
        <v>174</v>
      </c>
      <c r="H2" s="52"/>
      <c r="I2" s="5"/>
    </row>
    <row r="3" spans="1:12">
      <c r="D3" s="15" t="s">
        <v>13</v>
      </c>
      <c r="E3" s="16"/>
      <c r="F3" s="17"/>
      <c r="G3" s="51" t="s">
        <v>175</v>
      </c>
      <c r="H3" s="51"/>
      <c r="I3" s="5"/>
    </row>
    <row r="4" spans="1:12">
      <c r="D4" s="15" t="s">
        <v>14</v>
      </c>
      <c r="E4" s="15"/>
      <c r="F4" s="15"/>
      <c r="G4" s="42">
        <v>8</v>
      </c>
      <c r="H4" s="40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5" t="s">
        <v>0</v>
      </c>
      <c r="B6" s="36" t="s">
        <v>1</v>
      </c>
      <c r="C6" s="36" t="s">
        <v>2</v>
      </c>
      <c r="D6" s="36" t="s">
        <v>3</v>
      </c>
      <c r="E6" s="36" t="s">
        <v>4</v>
      </c>
      <c r="F6" s="36" t="s">
        <v>5</v>
      </c>
      <c r="G6" s="36" t="s">
        <v>6</v>
      </c>
      <c r="H6" s="37" t="s">
        <v>7</v>
      </c>
      <c r="I6" s="36" t="s">
        <v>8</v>
      </c>
      <c r="J6" s="36" t="s">
        <v>9</v>
      </c>
      <c r="K6" s="36" t="s">
        <v>10</v>
      </c>
      <c r="L6" s="38" t="s">
        <v>172</v>
      </c>
    </row>
    <row r="7" spans="1:12" s="47" customFormat="1" ht="46.8">
      <c r="A7" s="43" t="s">
        <v>182</v>
      </c>
      <c r="B7" s="34" t="s">
        <v>183</v>
      </c>
      <c r="C7" s="34" t="s">
        <v>184</v>
      </c>
      <c r="D7" s="34" t="s">
        <v>179</v>
      </c>
      <c r="E7" s="44">
        <v>39779</v>
      </c>
      <c r="F7" s="34" t="s">
        <v>11</v>
      </c>
      <c r="G7" s="34" t="s">
        <v>165</v>
      </c>
      <c r="H7" s="45" t="s">
        <v>180</v>
      </c>
      <c r="I7" s="34">
        <v>8</v>
      </c>
      <c r="J7" s="34" t="s">
        <v>181</v>
      </c>
      <c r="K7" s="34">
        <v>13</v>
      </c>
      <c r="L7" s="46"/>
    </row>
    <row r="8" spans="1:12">
      <c r="A8" s="33"/>
      <c r="B8" s="21"/>
      <c r="C8" s="21"/>
      <c r="D8" s="22"/>
      <c r="E8" s="23"/>
      <c r="F8" s="24" t="s">
        <v>11</v>
      </c>
      <c r="G8" s="24" t="s">
        <v>165</v>
      </c>
      <c r="H8" s="25"/>
      <c r="I8" s="24"/>
      <c r="J8" s="24"/>
      <c r="K8" s="24"/>
      <c r="L8" s="39"/>
    </row>
    <row r="9" spans="1:12">
      <c r="A9" s="33"/>
      <c r="B9" s="21"/>
      <c r="C9" s="21"/>
      <c r="D9" s="22"/>
      <c r="E9" s="23"/>
      <c r="F9" s="24" t="s">
        <v>11</v>
      </c>
      <c r="G9" s="24" t="s">
        <v>165</v>
      </c>
      <c r="H9" s="25"/>
      <c r="I9" s="24"/>
      <c r="J9" s="24"/>
      <c r="K9" s="24"/>
      <c r="L9" s="39"/>
    </row>
    <row r="10" spans="1:12">
      <c r="A10" s="33"/>
      <c r="B10" s="21"/>
      <c r="C10" s="21"/>
      <c r="D10" s="22"/>
      <c r="E10" s="23"/>
      <c r="F10" s="24" t="s">
        <v>11</v>
      </c>
      <c r="G10" s="24" t="s">
        <v>165</v>
      </c>
      <c r="H10" s="25"/>
      <c r="I10" s="24"/>
      <c r="J10" s="24"/>
      <c r="K10" s="24"/>
      <c r="L10" s="39"/>
    </row>
    <row r="11" spans="1:12">
      <c r="A11" s="33"/>
      <c r="B11" s="21"/>
      <c r="C11" s="21"/>
      <c r="D11" s="22"/>
      <c r="E11" s="23"/>
      <c r="F11" s="24" t="s">
        <v>11</v>
      </c>
      <c r="G11" s="24" t="s">
        <v>165</v>
      </c>
      <c r="H11" s="25"/>
      <c r="I11" s="24"/>
      <c r="J11" s="24"/>
      <c r="K11" s="24"/>
      <c r="L11" s="39"/>
    </row>
    <row r="12" spans="1:12">
      <c r="A12" s="33"/>
      <c r="B12" s="21"/>
      <c r="C12" s="21"/>
      <c r="D12" s="22"/>
      <c r="E12" s="23"/>
      <c r="F12" s="24" t="s">
        <v>11</v>
      </c>
      <c r="G12" s="24" t="s">
        <v>165</v>
      </c>
      <c r="H12" s="25"/>
      <c r="I12" s="24"/>
      <c r="J12" s="24"/>
      <c r="K12" s="24"/>
      <c r="L12" s="39"/>
    </row>
    <row r="13" spans="1:12">
      <c r="A13" s="33"/>
      <c r="B13" s="21"/>
      <c r="C13" s="21"/>
      <c r="D13" s="22"/>
      <c r="E13" s="23"/>
      <c r="F13" s="24" t="s">
        <v>11</v>
      </c>
      <c r="G13" s="24" t="s">
        <v>165</v>
      </c>
      <c r="H13" s="25"/>
      <c r="I13" s="24"/>
      <c r="J13" s="24"/>
      <c r="K13" s="24"/>
      <c r="L13" s="39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39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39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39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39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39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39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39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39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39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39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39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39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39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39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39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39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39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whole" allowBlank="1" showInputMessage="1" showErrorMessage="1" sqref="I7:I10006">
      <formula1>5</formula1>
      <formula2>11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decimal" showInputMessage="1" showErrorMessage="1" sqref="K7:K10006">
      <formula1>0</formula1>
      <formula2>10000</formula2>
    </dataValidation>
  </dataValidations>
  <pageMargins left="0.7" right="0.7" top="0.75" bottom="0.75" header="0.3" footer="0.3"/>
  <pageSetup paperSize="9" scale="6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0006"/>
  <sheetViews>
    <sheetView tabSelected="1" view="pageBreakPreview" zoomScale="60" workbookViewId="0">
      <selection activeCell="K7" sqref="K7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48" t="s">
        <v>173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50"/>
    </row>
    <row r="2" spans="1:12" ht="26.25" customHeight="1">
      <c r="D2" s="15" t="s">
        <v>171</v>
      </c>
      <c r="F2" s="5"/>
      <c r="G2" s="52" t="s">
        <v>174</v>
      </c>
      <c r="H2" s="52"/>
      <c r="I2" s="5"/>
    </row>
    <row r="3" spans="1:12">
      <c r="D3" s="15" t="s">
        <v>13</v>
      </c>
      <c r="E3" s="16"/>
      <c r="F3" s="17"/>
      <c r="G3" s="51" t="s">
        <v>175</v>
      </c>
      <c r="H3" s="51"/>
      <c r="I3" s="5"/>
    </row>
    <row r="4" spans="1:12">
      <c r="D4" s="15" t="s">
        <v>14</v>
      </c>
      <c r="E4" s="15"/>
      <c r="F4" s="15"/>
      <c r="G4" s="42">
        <v>10</v>
      </c>
      <c r="H4" s="40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5" t="s">
        <v>0</v>
      </c>
      <c r="B6" s="36" t="s">
        <v>1</v>
      </c>
      <c r="C6" s="36" t="s">
        <v>2</v>
      </c>
      <c r="D6" s="36" t="s">
        <v>3</v>
      </c>
      <c r="E6" s="36" t="s">
        <v>4</v>
      </c>
      <c r="F6" s="36" t="s">
        <v>5</v>
      </c>
      <c r="G6" s="36" t="s">
        <v>6</v>
      </c>
      <c r="H6" s="37" t="s">
        <v>7</v>
      </c>
      <c r="I6" s="36" t="s">
        <v>8</v>
      </c>
      <c r="J6" s="36" t="s">
        <v>9</v>
      </c>
      <c r="K6" s="36" t="s">
        <v>10</v>
      </c>
      <c r="L6" s="38" t="s">
        <v>172</v>
      </c>
    </row>
    <row r="7" spans="1:12" s="47" customFormat="1" ht="31.2">
      <c r="A7" s="43" t="s">
        <v>185</v>
      </c>
      <c r="B7" s="34" t="s">
        <v>186</v>
      </c>
      <c r="C7" s="34" t="s">
        <v>187</v>
      </c>
      <c r="D7" s="34" t="s">
        <v>188</v>
      </c>
      <c r="E7" s="44">
        <v>39182</v>
      </c>
      <c r="F7" s="34" t="s">
        <v>11</v>
      </c>
      <c r="G7" s="34" t="s">
        <v>165</v>
      </c>
      <c r="H7" s="45" t="s">
        <v>189</v>
      </c>
      <c r="I7" s="34">
        <v>10</v>
      </c>
      <c r="J7" s="34" t="s">
        <v>181</v>
      </c>
      <c r="K7" s="34">
        <v>27</v>
      </c>
      <c r="L7" s="46"/>
    </row>
    <row r="8" spans="1:12">
      <c r="A8" s="33"/>
      <c r="B8" s="21"/>
      <c r="C8" s="21"/>
      <c r="D8" s="22"/>
      <c r="E8" s="23"/>
      <c r="F8" s="24" t="s">
        <v>11</v>
      </c>
      <c r="G8" s="24" t="s">
        <v>165</v>
      </c>
      <c r="H8" s="25"/>
      <c r="I8" s="24"/>
      <c r="J8" s="24"/>
      <c r="K8" s="24"/>
      <c r="L8" s="39"/>
    </row>
    <row r="9" spans="1:12">
      <c r="A9" s="33"/>
      <c r="B9" s="21"/>
      <c r="C9" s="21"/>
      <c r="D9" s="22"/>
      <c r="E9" s="23"/>
      <c r="F9" s="24" t="s">
        <v>11</v>
      </c>
      <c r="G9" s="24" t="s">
        <v>165</v>
      </c>
      <c r="H9" s="25"/>
      <c r="I9" s="24"/>
      <c r="J9" s="24"/>
      <c r="K9" s="24"/>
      <c r="L9" s="39"/>
    </row>
    <row r="10" spans="1:12">
      <c r="A10" s="33"/>
      <c r="B10" s="21"/>
      <c r="C10" s="21"/>
      <c r="D10" s="22"/>
      <c r="E10" s="23"/>
      <c r="F10" s="24" t="s">
        <v>11</v>
      </c>
      <c r="G10" s="24" t="s">
        <v>165</v>
      </c>
      <c r="H10" s="25"/>
      <c r="I10" s="24"/>
      <c r="J10" s="24"/>
      <c r="K10" s="24"/>
      <c r="L10" s="39"/>
    </row>
    <row r="11" spans="1:12">
      <c r="A11" s="33"/>
      <c r="B11" s="21"/>
      <c r="C11" s="21"/>
      <c r="D11" s="22"/>
      <c r="E11" s="23"/>
      <c r="F11" s="24" t="s">
        <v>11</v>
      </c>
      <c r="G11" s="24" t="s">
        <v>165</v>
      </c>
      <c r="H11" s="25"/>
      <c r="I11" s="24"/>
      <c r="J11" s="24"/>
      <c r="K11" s="24"/>
      <c r="L11" s="39"/>
    </row>
    <row r="12" spans="1:12">
      <c r="A12" s="33"/>
      <c r="B12" s="21"/>
      <c r="C12" s="21"/>
      <c r="D12" s="22"/>
      <c r="E12" s="23"/>
      <c r="F12" s="24" t="s">
        <v>11</v>
      </c>
      <c r="G12" s="24" t="s">
        <v>165</v>
      </c>
      <c r="H12" s="25"/>
      <c r="I12" s="24"/>
      <c r="J12" s="24"/>
      <c r="K12" s="24"/>
      <c r="L12" s="39"/>
    </row>
    <row r="13" spans="1:12">
      <c r="A13" s="33"/>
      <c r="B13" s="21"/>
      <c r="C13" s="21"/>
      <c r="D13" s="22"/>
      <c r="E13" s="23"/>
      <c r="F13" s="24" t="s">
        <v>11</v>
      </c>
      <c r="G13" s="24" t="s">
        <v>165</v>
      </c>
      <c r="H13" s="25"/>
      <c r="I13" s="24"/>
      <c r="J13" s="24"/>
      <c r="K13" s="24"/>
      <c r="L13" s="39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39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39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39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39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39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39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39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39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39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39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39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39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39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39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39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39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39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Служебный</vt:lpstr>
      <vt:lpstr>8 класс</vt:lpstr>
      <vt:lpstr>10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2022-11-17T12:20:01Z</cp:lastPrinted>
  <dcterms:created xsi:type="dcterms:W3CDTF">2019-12-02T13:43:26Z</dcterms:created>
  <dcterms:modified xsi:type="dcterms:W3CDTF">2022-11-17T12:20:35Z</dcterms:modified>
</cp:coreProperties>
</file>